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今後１年間の使用電力量（予想）" sheetId="1" r:id="rId1"/>
    <sheet name="今後１年間の使用電力量（予想）(例)" sheetId="2" r:id="rId2"/>
  </sheets>
  <definedNames/>
  <calcPr fullCalcOnLoad="1"/>
</workbook>
</file>

<file path=xl/sharedStrings.xml><?xml version="1.0" encoding="utf-8"?>
<sst xmlns="http://schemas.openxmlformats.org/spreadsheetml/2006/main" count="40" uniqueCount="18">
  <si>
    <t>6ヶ月計</t>
  </si>
  <si>
    <t>年間計</t>
  </si>
  <si>
    <t>【今後1年間の使用電力量(予想)】</t>
  </si>
  <si>
    <t>月分</t>
  </si>
  <si>
    <t>契約</t>
  </si>
  <si>
    <t>最大</t>
  </si>
  <si>
    <t>使用電力量(kWh)</t>
  </si>
  <si>
    <t>－</t>
  </si>
  <si>
    <t>－</t>
  </si>
  <si>
    <t>稼動
時間
(h)</t>
  </si>
  <si>
    <t>月間</t>
  </si>
  <si>
    <t>電力</t>
  </si>
  <si>
    <t>需要電力</t>
  </si>
  <si>
    <t>(kW)</t>
  </si>
  <si>
    <t>-</t>
  </si>
  <si>
    <t>昼間</t>
  </si>
  <si>
    <t>夜間</t>
  </si>
  <si>
    <t>夜間率
(%)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</si>
</sst>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[Red]\-#,##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_);[Red]\(0\)"/>
    <numFmt numFmtId="186" formatCode="#,##0_);[Red]\(#,##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mmm\-yyyy"/>
    <numFmt numFmtId="191" formatCode="[$]ggge&quot;年&quot;m&quot;月&quot;d&quot;日&quot;;@"/>
    <numFmt numFmtId="192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84" fontId="0" fillId="0" borderId="12" xfId="0" applyNumberFormat="1" applyBorder="1" applyAlignment="1">
      <alignment vertical="center"/>
    </xf>
    <xf numFmtId="55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C1"/>
    </sheetView>
  </sheetViews>
  <sheetFormatPr defaultColWidth="9.00390625" defaultRowHeight="13.5"/>
  <cols>
    <col min="1" max="1" width="12.00390625" style="1" customWidth="1"/>
    <col min="2" max="3" width="9.00390625" style="1" customWidth="1"/>
    <col min="4" max="6" width="11.875" style="1" customWidth="1"/>
    <col min="7" max="16384" width="9.00390625" style="1" customWidth="1"/>
  </cols>
  <sheetData>
    <row r="1" spans="1:3" ht="37.5" customHeight="1">
      <c r="A1" s="15" t="s">
        <v>2</v>
      </c>
      <c r="B1" s="15"/>
      <c r="C1" s="15"/>
    </row>
    <row r="2" ht="37.5" customHeight="1"/>
    <row r="3" spans="1:8" s="2" customFormat="1" ht="37.5" customHeight="1">
      <c r="A3" s="18" t="s">
        <v>3</v>
      </c>
      <c r="B3" s="3" t="s">
        <v>4</v>
      </c>
      <c r="C3" s="4" t="s">
        <v>5</v>
      </c>
      <c r="D3" s="19" t="s">
        <v>6</v>
      </c>
      <c r="E3" s="17"/>
      <c r="F3" s="17"/>
      <c r="G3" s="16" t="s">
        <v>17</v>
      </c>
      <c r="H3" s="16" t="s">
        <v>9</v>
      </c>
    </row>
    <row r="4" spans="1:8" s="2" customFormat="1" ht="37.5" customHeight="1">
      <c r="A4" s="18"/>
      <c r="B4" s="6" t="s">
        <v>11</v>
      </c>
      <c r="C4" s="7" t="s">
        <v>12</v>
      </c>
      <c r="D4" s="20" t="s">
        <v>10</v>
      </c>
      <c r="E4" s="20" t="s">
        <v>15</v>
      </c>
      <c r="F4" s="20" t="s">
        <v>16</v>
      </c>
      <c r="G4" s="17"/>
      <c r="H4" s="17"/>
    </row>
    <row r="5" spans="1:8" s="2" customFormat="1" ht="37.5" customHeight="1">
      <c r="A5" s="18"/>
      <c r="B5" s="8" t="s">
        <v>13</v>
      </c>
      <c r="C5" s="9" t="s">
        <v>13</v>
      </c>
      <c r="D5" s="21"/>
      <c r="E5" s="21"/>
      <c r="F5" s="21"/>
      <c r="G5" s="17"/>
      <c r="H5" s="17"/>
    </row>
    <row r="6" spans="1:8" ht="37.5" customHeight="1">
      <c r="A6" s="5"/>
      <c r="B6" s="10"/>
      <c r="C6" s="10"/>
      <c r="D6" s="11">
        <f>SUM(E6:F6)</f>
        <v>0</v>
      </c>
      <c r="E6" s="11"/>
      <c r="F6" s="11"/>
      <c r="G6" s="13">
        <f>IF(F6="","",F6/D6*100)</f>
      </c>
      <c r="H6" s="13" t="e">
        <f>ROUND(D6/B6,1)</f>
        <v>#DIV/0!</v>
      </c>
    </row>
    <row r="7" spans="1:8" ht="37.5" customHeight="1">
      <c r="A7" s="5"/>
      <c r="B7" s="10"/>
      <c r="C7" s="11"/>
      <c r="D7" s="11">
        <f aca="true" t="shared" si="0" ref="D7:D18">SUM(E7:F7)</f>
        <v>0</v>
      </c>
      <c r="E7" s="11"/>
      <c r="F7" s="11"/>
      <c r="G7" s="13">
        <f aca="true" t="shared" si="1" ref="G7:G18">IF(F7="","",F7/D7*100)</f>
      </c>
      <c r="H7" s="13" t="e">
        <f aca="true" t="shared" si="2" ref="H7:H20">ROUND(D7/B7,1)</f>
        <v>#DIV/0!</v>
      </c>
    </row>
    <row r="8" spans="1:8" ht="37.5" customHeight="1">
      <c r="A8" s="5"/>
      <c r="B8" s="10"/>
      <c r="C8" s="11"/>
      <c r="D8" s="11">
        <f t="shared" si="0"/>
        <v>0</v>
      </c>
      <c r="E8" s="11"/>
      <c r="F8" s="11"/>
      <c r="G8" s="13">
        <f t="shared" si="1"/>
      </c>
      <c r="H8" s="13" t="e">
        <f t="shared" si="2"/>
        <v>#DIV/0!</v>
      </c>
    </row>
    <row r="9" spans="1:8" ht="37.5" customHeight="1">
      <c r="A9" s="5"/>
      <c r="B9" s="10"/>
      <c r="C9" s="11"/>
      <c r="D9" s="11">
        <f t="shared" si="0"/>
        <v>0</v>
      </c>
      <c r="E9" s="11"/>
      <c r="F9" s="11"/>
      <c r="G9" s="13">
        <f t="shared" si="1"/>
      </c>
      <c r="H9" s="13" t="e">
        <f t="shared" si="2"/>
        <v>#DIV/0!</v>
      </c>
    </row>
    <row r="10" spans="1:8" ht="37.5" customHeight="1">
      <c r="A10" s="5"/>
      <c r="B10" s="10"/>
      <c r="C10" s="11"/>
      <c r="D10" s="11">
        <f t="shared" si="0"/>
        <v>0</v>
      </c>
      <c r="E10" s="11"/>
      <c r="F10" s="11"/>
      <c r="G10" s="13">
        <f t="shared" si="1"/>
      </c>
      <c r="H10" s="13" t="e">
        <f t="shared" si="2"/>
        <v>#DIV/0!</v>
      </c>
    </row>
    <row r="11" spans="1:8" ht="37.5" customHeight="1">
      <c r="A11" s="5"/>
      <c r="B11" s="10"/>
      <c r="C11" s="11"/>
      <c r="D11" s="11">
        <f t="shared" si="0"/>
        <v>0</v>
      </c>
      <c r="E11" s="11"/>
      <c r="F11" s="11"/>
      <c r="G11" s="13">
        <f t="shared" si="1"/>
      </c>
      <c r="H11" s="13" t="e">
        <f t="shared" si="2"/>
        <v>#DIV/0!</v>
      </c>
    </row>
    <row r="12" spans="1:8" ht="37.5" customHeight="1">
      <c r="A12" s="5" t="s">
        <v>0</v>
      </c>
      <c r="B12" s="11">
        <f>SUM(B6:B11)</f>
        <v>0</v>
      </c>
      <c r="C12" s="12" t="s">
        <v>14</v>
      </c>
      <c r="D12" s="11">
        <f>SUM(D6:D11)</f>
        <v>0</v>
      </c>
      <c r="E12" s="11">
        <f>SUM(E6:E11)</f>
        <v>0</v>
      </c>
      <c r="F12" s="11">
        <f>SUM(F6:F11)</f>
        <v>0</v>
      </c>
      <c r="G12" s="13">
        <f>IF(F12=0,"",F12/D12*100)</f>
      </c>
      <c r="H12" s="13" t="e">
        <f t="shared" si="2"/>
        <v>#DIV/0!</v>
      </c>
    </row>
    <row r="13" spans="1:8" ht="37.5" customHeight="1">
      <c r="A13" s="5"/>
      <c r="B13" s="10"/>
      <c r="C13" s="11"/>
      <c r="D13" s="11">
        <f t="shared" si="0"/>
        <v>0</v>
      </c>
      <c r="E13" s="11"/>
      <c r="F13" s="11"/>
      <c r="G13" s="13">
        <f t="shared" si="1"/>
      </c>
      <c r="H13" s="13" t="e">
        <f t="shared" si="2"/>
        <v>#DIV/0!</v>
      </c>
    </row>
    <row r="14" spans="1:8" ht="37.5" customHeight="1">
      <c r="A14" s="5"/>
      <c r="B14" s="10"/>
      <c r="C14" s="11"/>
      <c r="D14" s="11">
        <f t="shared" si="0"/>
        <v>0</v>
      </c>
      <c r="E14" s="11"/>
      <c r="F14" s="11"/>
      <c r="G14" s="13">
        <f t="shared" si="1"/>
      </c>
      <c r="H14" s="13" t="e">
        <f t="shared" si="2"/>
        <v>#DIV/0!</v>
      </c>
    </row>
    <row r="15" spans="1:8" ht="37.5" customHeight="1">
      <c r="A15" s="5"/>
      <c r="B15" s="10"/>
      <c r="C15" s="11"/>
      <c r="D15" s="11">
        <f t="shared" si="0"/>
        <v>0</v>
      </c>
      <c r="E15" s="11"/>
      <c r="F15" s="11"/>
      <c r="G15" s="13">
        <f t="shared" si="1"/>
      </c>
      <c r="H15" s="13" t="e">
        <f t="shared" si="2"/>
        <v>#DIV/0!</v>
      </c>
    </row>
    <row r="16" spans="1:8" ht="37.5" customHeight="1">
      <c r="A16" s="5"/>
      <c r="B16" s="10"/>
      <c r="C16" s="11"/>
      <c r="D16" s="11">
        <f t="shared" si="0"/>
        <v>0</v>
      </c>
      <c r="E16" s="11"/>
      <c r="F16" s="11"/>
      <c r="G16" s="13">
        <f t="shared" si="1"/>
      </c>
      <c r="H16" s="13" t="e">
        <f t="shared" si="2"/>
        <v>#DIV/0!</v>
      </c>
    </row>
    <row r="17" spans="1:8" ht="37.5" customHeight="1">
      <c r="A17" s="5"/>
      <c r="B17" s="10"/>
      <c r="C17" s="11"/>
      <c r="D17" s="11">
        <f t="shared" si="0"/>
        <v>0</v>
      </c>
      <c r="E17" s="11"/>
      <c r="F17" s="11"/>
      <c r="G17" s="13">
        <f t="shared" si="1"/>
      </c>
      <c r="H17" s="13" t="e">
        <f t="shared" si="2"/>
        <v>#DIV/0!</v>
      </c>
    </row>
    <row r="18" spans="1:8" ht="37.5" customHeight="1">
      <c r="A18" s="5"/>
      <c r="B18" s="10"/>
      <c r="C18" s="11"/>
      <c r="D18" s="11">
        <f t="shared" si="0"/>
        <v>0</v>
      </c>
      <c r="E18" s="11"/>
      <c r="F18" s="11"/>
      <c r="G18" s="13">
        <f t="shared" si="1"/>
      </c>
      <c r="H18" s="13" t="e">
        <f t="shared" si="2"/>
        <v>#DIV/0!</v>
      </c>
    </row>
    <row r="19" spans="1:8" ht="37.5" customHeight="1">
      <c r="A19" s="5" t="s">
        <v>0</v>
      </c>
      <c r="B19" s="11">
        <f>SUM(B13:B18)</f>
        <v>0</v>
      </c>
      <c r="C19" s="12" t="s">
        <v>7</v>
      </c>
      <c r="D19" s="11">
        <f>SUM(D13:D18)</f>
        <v>0</v>
      </c>
      <c r="E19" s="11">
        <f>SUM(E13:E18)</f>
        <v>0</v>
      </c>
      <c r="F19" s="11">
        <f>SUM(F13:F18)</f>
        <v>0</v>
      </c>
      <c r="G19" s="13">
        <f>IF(F19=0,"",F19/D19*100)</f>
      </c>
      <c r="H19" s="13" t="e">
        <f t="shared" si="2"/>
        <v>#DIV/0!</v>
      </c>
    </row>
    <row r="20" spans="1:8" ht="37.5" customHeight="1">
      <c r="A20" s="5" t="s">
        <v>1</v>
      </c>
      <c r="B20" s="11">
        <f>B12+B19</f>
        <v>0</v>
      </c>
      <c r="C20" s="12" t="s">
        <v>8</v>
      </c>
      <c r="D20" s="11">
        <f>D12+D19</f>
        <v>0</v>
      </c>
      <c r="E20" s="11">
        <f>E12+E19</f>
        <v>0</v>
      </c>
      <c r="F20" s="11">
        <f>F12+F19</f>
        <v>0</v>
      </c>
      <c r="G20" s="13">
        <f>IF(F20=0,"",F20/D20*100)</f>
      </c>
      <c r="H20" s="13" t="e">
        <f t="shared" si="2"/>
        <v>#DIV/0!</v>
      </c>
    </row>
  </sheetData>
  <sheetProtection/>
  <mergeCells count="8">
    <mergeCell ref="A1:C1"/>
    <mergeCell ref="G3:G5"/>
    <mergeCell ref="H3:H5"/>
    <mergeCell ref="A3:A5"/>
    <mergeCell ref="D3:F3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12.00390625" style="1" customWidth="1"/>
    <col min="2" max="3" width="9.00390625" style="1" customWidth="1"/>
    <col min="4" max="6" width="11.875" style="1" customWidth="1"/>
    <col min="7" max="16384" width="9.00390625" style="1" customWidth="1"/>
  </cols>
  <sheetData>
    <row r="1" spans="1:3" ht="37.5" customHeight="1">
      <c r="A1" s="15" t="s">
        <v>2</v>
      </c>
      <c r="B1" s="15"/>
      <c r="C1" s="15"/>
    </row>
    <row r="2" ht="37.5" customHeight="1"/>
    <row r="3" spans="1:8" s="2" customFormat="1" ht="37.5" customHeight="1">
      <c r="A3" s="18" t="s">
        <v>3</v>
      </c>
      <c r="B3" s="3" t="s">
        <v>4</v>
      </c>
      <c r="C3" s="4" t="s">
        <v>5</v>
      </c>
      <c r="D3" s="19" t="s">
        <v>6</v>
      </c>
      <c r="E3" s="17"/>
      <c r="F3" s="17"/>
      <c r="G3" s="16" t="s">
        <v>17</v>
      </c>
      <c r="H3" s="16" t="s">
        <v>9</v>
      </c>
    </row>
    <row r="4" spans="1:8" s="2" customFormat="1" ht="37.5" customHeight="1">
      <c r="A4" s="18"/>
      <c r="B4" s="6" t="s">
        <v>11</v>
      </c>
      <c r="C4" s="7" t="s">
        <v>12</v>
      </c>
      <c r="D4" s="20" t="s">
        <v>10</v>
      </c>
      <c r="E4" s="20" t="s">
        <v>15</v>
      </c>
      <c r="F4" s="20" t="s">
        <v>16</v>
      </c>
      <c r="G4" s="17"/>
      <c r="H4" s="17"/>
    </row>
    <row r="5" spans="1:8" s="2" customFormat="1" ht="37.5" customHeight="1">
      <c r="A5" s="18"/>
      <c r="B5" s="8" t="s">
        <v>13</v>
      </c>
      <c r="C5" s="9" t="s">
        <v>13</v>
      </c>
      <c r="D5" s="21"/>
      <c r="E5" s="21"/>
      <c r="F5" s="21"/>
      <c r="G5" s="17"/>
      <c r="H5" s="17"/>
    </row>
    <row r="6" spans="1:8" ht="37.5" customHeight="1">
      <c r="A6" s="14">
        <v>44652</v>
      </c>
      <c r="B6" s="10">
        <v>1000</v>
      </c>
      <c r="C6" s="10">
        <v>700</v>
      </c>
      <c r="D6" s="11">
        <f>SUM(E6:F6)</f>
        <v>627042</v>
      </c>
      <c r="E6" s="11">
        <v>294710</v>
      </c>
      <c r="F6" s="11">
        <v>332332</v>
      </c>
      <c r="G6" s="13">
        <f>IF(F6="","",F6/D6*100)</f>
        <v>52.9999585354729</v>
      </c>
      <c r="H6" s="13">
        <f>ROUND(D6/B6,1)</f>
        <v>627</v>
      </c>
    </row>
    <row r="7" spans="1:8" ht="37.5" customHeight="1">
      <c r="A7" s="14">
        <v>44682</v>
      </c>
      <c r="B7" s="10">
        <v>1000</v>
      </c>
      <c r="C7" s="11">
        <v>800</v>
      </c>
      <c r="D7" s="11">
        <f aca="true" t="shared" si="0" ref="D7:D18">SUM(E7:F7)</f>
        <v>627042</v>
      </c>
      <c r="E7" s="11">
        <v>269628</v>
      </c>
      <c r="F7" s="11">
        <v>357414</v>
      </c>
      <c r="G7" s="13">
        <f aca="true" t="shared" si="1" ref="G7:G18">IF(F7="","",F7/D7*100)</f>
        <v>57.00000956873702</v>
      </c>
      <c r="H7" s="13">
        <f aca="true" t="shared" si="2" ref="H7:H20">ROUND(D7/B7,1)</f>
        <v>627</v>
      </c>
    </row>
    <row r="8" spans="1:8" ht="37.5" customHeight="1">
      <c r="A8" s="14">
        <v>44713</v>
      </c>
      <c r="B8" s="10">
        <v>1000</v>
      </c>
      <c r="C8" s="11">
        <v>800</v>
      </c>
      <c r="D8" s="11">
        <f t="shared" si="0"/>
        <v>566360</v>
      </c>
      <c r="E8" s="11">
        <v>271853</v>
      </c>
      <c r="F8" s="11">
        <v>294507</v>
      </c>
      <c r="G8" s="13">
        <f t="shared" si="1"/>
        <v>51.99996468677166</v>
      </c>
      <c r="H8" s="13">
        <f t="shared" si="2"/>
        <v>566.4</v>
      </c>
    </row>
    <row r="9" spans="1:8" ht="37.5" customHeight="1">
      <c r="A9" s="14">
        <v>44743</v>
      </c>
      <c r="B9" s="10">
        <v>1000</v>
      </c>
      <c r="C9" s="11">
        <v>900</v>
      </c>
      <c r="D9" s="11">
        <f t="shared" si="0"/>
        <v>627042</v>
      </c>
      <c r="E9" s="11">
        <v>300980</v>
      </c>
      <c r="F9" s="11">
        <v>326062</v>
      </c>
      <c r="G9" s="13">
        <f t="shared" si="1"/>
        <v>52.000025516632064</v>
      </c>
      <c r="H9" s="13">
        <f t="shared" si="2"/>
        <v>627</v>
      </c>
    </row>
    <row r="10" spans="1:8" ht="37.5" customHeight="1">
      <c r="A10" s="14">
        <v>44774</v>
      </c>
      <c r="B10" s="10">
        <v>1000</v>
      </c>
      <c r="C10" s="11">
        <v>1000</v>
      </c>
      <c r="D10" s="11">
        <f t="shared" si="0"/>
        <v>606815</v>
      </c>
      <c r="E10" s="11">
        <v>285203</v>
      </c>
      <c r="F10" s="11">
        <v>321612</v>
      </c>
      <c r="G10" s="13">
        <f t="shared" si="1"/>
        <v>53.00000823974358</v>
      </c>
      <c r="H10" s="13">
        <f t="shared" si="2"/>
        <v>606.8</v>
      </c>
    </row>
    <row r="11" spans="1:8" ht="37.5" customHeight="1">
      <c r="A11" s="14">
        <v>44805</v>
      </c>
      <c r="B11" s="10">
        <v>1000</v>
      </c>
      <c r="C11" s="11">
        <v>900</v>
      </c>
      <c r="D11" s="11">
        <f t="shared" si="0"/>
        <v>627043</v>
      </c>
      <c r="E11" s="11">
        <v>263358</v>
      </c>
      <c r="F11" s="11">
        <v>363685</v>
      </c>
      <c r="G11" s="13">
        <f t="shared" si="1"/>
        <v>58.000009568721765</v>
      </c>
      <c r="H11" s="13">
        <f t="shared" si="2"/>
        <v>627</v>
      </c>
    </row>
    <row r="12" spans="1:8" ht="37.5" customHeight="1">
      <c r="A12" s="5" t="s">
        <v>0</v>
      </c>
      <c r="B12" s="11">
        <f>SUM(B6:B11)</f>
        <v>6000</v>
      </c>
      <c r="C12" s="12" t="s">
        <v>14</v>
      </c>
      <c r="D12" s="11">
        <f>SUM(D6:D11)</f>
        <v>3681344</v>
      </c>
      <c r="E12" s="11">
        <f>SUM(E6:E11)</f>
        <v>1685732</v>
      </c>
      <c r="F12" s="11">
        <f>SUM(F6:F11)</f>
        <v>1995612</v>
      </c>
      <c r="G12" s="13">
        <f>IF(F12=0,"",F12/D12*100)</f>
        <v>54.20878896403053</v>
      </c>
      <c r="H12" s="13">
        <f t="shared" si="2"/>
        <v>613.6</v>
      </c>
    </row>
    <row r="13" spans="1:8" ht="37.5" customHeight="1">
      <c r="A13" s="14">
        <v>44835</v>
      </c>
      <c r="B13" s="10">
        <v>1000</v>
      </c>
      <c r="C13" s="11">
        <v>800</v>
      </c>
      <c r="D13" s="11">
        <f t="shared" si="0"/>
        <v>606816</v>
      </c>
      <c r="E13" s="11">
        <v>309476</v>
      </c>
      <c r="F13" s="11">
        <v>297340</v>
      </c>
      <c r="G13" s="13">
        <f t="shared" si="1"/>
        <v>49.000026367136</v>
      </c>
      <c r="H13" s="13">
        <f t="shared" si="2"/>
        <v>606.8</v>
      </c>
    </row>
    <row r="14" spans="1:8" ht="37.5" customHeight="1">
      <c r="A14" s="14">
        <v>44866</v>
      </c>
      <c r="B14" s="10">
        <v>1000</v>
      </c>
      <c r="C14" s="11">
        <v>700</v>
      </c>
      <c r="D14" s="11">
        <f t="shared" si="0"/>
        <v>627043</v>
      </c>
      <c r="E14" s="11">
        <v>307251</v>
      </c>
      <c r="F14" s="11">
        <v>319792</v>
      </c>
      <c r="G14" s="13">
        <f t="shared" si="1"/>
        <v>51.00001116350872</v>
      </c>
      <c r="H14" s="13">
        <f t="shared" si="2"/>
        <v>627</v>
      </c>
    </row>
    <row r="15" spans="1:8" ht="37.5" customHeight="1">
      <c r="A15" s="14">
        <v>44896</v>
      </c>
      <c r="B15" s="10">
        <v>1000</v>
      </c>
      <c r="C15" s="11">
        <v>700</v>
      </c>
      <c r="D15" s="11">
        <f t="shared" si="0"/>
        <v>627042</v>
      </c>
      <c r="E15" s="11">
        <v>313521</v>
      </c>
      <c r="F15" s="11">
        <v>313521</v>
      </c>
      <c r="G15" s="13">
        <f t="shared" si="1"/>
        <v>50</v>
      </c>
      <c r="H15" s="13">
        <f t="shared" si="2"/>
        <v>627</v>
      </c>
    </row>
    <row r="16" spans="1:8" ht="37.5" customHeight="1">
      <c r="A16" s="14">
        <v>44927</v>
      </c>
      <c r="B16" s="10">
        <v>1000</v>
      </c>
      <c r="C16" s="11">
        <v>700</v>
      </c>
      <c r="D16" s="11">
        <f t="shared" si="0"/>
        <v>606815</v>
      </c>
      <c r="E16" s="11">
        <v>273067</v>
      </c>
      <c r="F16" s="11">
        <v>333748</v>
      </c>
      <c r="G16" s="13">
        <f t="shared" si="1"/>
        <v>54.9999588012821</v>
      </c>
      <c r="H16" s="13">
        <f t="shared" si="2"/>
        <v>606.8</v>
      </c>
    </row>
    <row r="17" spans="1:8" ht="37.5" customHeight="1">
      <c r="A17" s="14">
        <v>44958</v>
      </c>
      <c r="B17" s="10">
        <v>1000</v>
      </c>
      <c r="C17" s="11">
        <v>700</v>
      </c>
      <c r="D17" s="11">
        <f t="shared" si="0"/>
        <v>627042</v>
      </c>
      <c r="E17" s="11">
        <v>300980</v>
      </c>
      <c r="F17" s="11">
        <v>326062</v>
      </c>
      <c r="G17" s="13">
        <f t="shared" si="1"/>
        <v>52.000025516632064</v>
      </c>
      <c r="H17" s="13">
        <f t="shared" si="2"/>
        <v>627</v>
      </c>
    </row>
    <row r="18" spans="1:8" ht="37.5" customHeight="1">
      <c r="A18" s="14">
        <v>44986</v>
      </c>
      <c r="B18" s="10">
        <v>1000</v>
      </c>
      <c r="C18" s="11">
        <v>700</v>
      </c>
      <c r="D18" s="11">
        <f t="shared" si="0"/>
        <v>606815</v>
      </c>
      <c r="E18" s="11">
        <v>291271</v>
      </c>
      <c r="F18" s="11">
        <v>315544</v>
      </c>
      <c r="G18" s="13">
        <f t="shared" si="1"/>
        <v>52.000032958974316</v>
      </c>
      <c r="H18" s="13">
        <f t="shared" si="2"/>
        <v>606.8</v>
      </c>
    </row>
    <row r="19" spans="1:8" ht="37.5" customHeight="1">
      <c r="A19" s="5" t="s">
        <v>0</v>
      </c>
      <c r="B19" s="11">
        <f>SUM(B13:B18)</f>
        <v>6000</v>
      </c>
      <c r="C19" s="12" t="s">
        <v>7</v>
      </c>
      <c r="D19" s="11">
        <f>SUM(D13:D18)</f>
        <v>3701573</v>
      </c>
      <c r="E19" s="11">
        <f>SUM(E13:E18)</f>
        <v>1795566</v>
      </c>
      <c r="F19" s="11">
        <f>SUM(F13:F18)</f>
        <v>1906007</v>
      </c>
      <c r="G19" s="13">
        <f>IF(F19=0,"",F19/D19*100)</f>
        <v>51.49181172436691</v>
      </c>
      <c r="H19" s="13">
        <f t="shared" si="2"/>
        <v>616.9</v>
      </c>
    </row>
    <row r="20" spans="1:8" ht="37.5" customHeight="1">
      <c r="A20" s="5" t="s">
        <v>1</v>
      </c>
      <c r="B20" s="11">
        <f>B12+B19</f>
        <v>12000</v>
      </c>
      <c r="C20" s="12" t="s">
        <v>7</v>
      </c>
      <c r="D20" s="11">
        <f>D12+D19</f>
        <v>7382917</v>
      </c>
      <c r="E20" s="11">
        <f>E12+E19</f>
        <v>3481298</v>
      </c>
      <c r="F20" s="11">
        <f>F12+F19</f>
        <v>3901619</v>
      </c>
      <c r="G20" s="13">
        <f>IF(F20=0,"",F20/D20*100)</f>
        <v>52.846578120815934</v>
      </c>
      <c r="H20" s="13">
        <f t="shared" si="2"/>
        <v>615.2</v>
      </c>
    </row>
  </sheetData>
  <sheetProtection/>
  <mergeCells count="8">
    <mergeCell ref="A1:C1"/>
    <mergeCell ref="A3:A5"/>
    <mergeCell ref="D3:F3"/>
    <mergeCell ref="G3:G5"/>
    <mergeCell ref="H3:H5"/>
    <mergeCell ref="D4:D5"/>
    <mergeCell ref="E4:E5"/>
    <mergeCell ref="F4:F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今後1年間の使用電力量（予想）</dc:title>
  <dc:subject/>
  <dc:creator>北海道電力ネットワーク株式会社</dc:creator>
  <cp:keywords/>
  <dc:description/>
  <cp:lastModifiedBy/>
  <cp:lastPrinted>2019-12-02T07:12:39Z</cp:lastPrinted>
  <dcterms:created xsi:type="dcterms:W3CDTF">2003-11-29T10:04:20Z</dcterms:created>
  <dcterms:modified xsi:type="dcterms:W3CDTF">2022-01-27T07:25:43Z</dcterms:modified>
  <cp:category/>
  <cp:version/>
  <cp:contentType/>
  <cp:contentStatus/>
</cp:coreProperties>
</file>